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<sst xmlns="http://schemas.openxmlformats.org/spreadsheetml/2006/main" count="155" uniqueCount="126">
  <si>
    <t>№ п/п</t>
  </si>
  <si>
    <t>Наименование статей</t>
  </si>
  <si>
    <t>Единица измерений</t>
  </si>
  <si>
    <t>Цена (руб.)</t>
  </si>
  <si>
    <t>Кол-во</t>
  </si>
  <si>
    <t>Стоимость (руб.)</t>
  </si>
  <si>
    <t>2</t>
  </si>
  <si>
    <t>Расходы на обеспечение санитарно-гигиенических условий</t>
  </si>
  <si>
    <t>Питьевая вода</t>
  </si>
  <si>
    <t>Мешки под мусор</t>
  </si>
  <si>
    <t>упаковка</t>
  </si>
  <si>
    <t>ИТОГО</t>
  </si>
  <si>
    <t>На 1 участника:</t>
  </si>
  <si>
    <t>4</t>
  </si>
  <si>
    <t>1</t>
  </si>
  <si>
    <t>1.1.</t>
  </si>
  <si>
    <t>2.1.</t>
  </si>
  <si>
    <t>2.2.</t>
  </si>
  <si>
    <t>3</t>
  </si>
  <si>
    <t>3.1.</t>
  </si>
  <si>
    <t>3.2.</t>
  </si>
  <si>
    <t>Расходы на оборудование рабочих мест участников и экспертов</t>
  </si>
  <si>
    <t>4.1.</t>
  </si>
  <si>
    <t>Бумага</t>
  </si>
  <si>
    <t>4.2.</t>
  </si>
  <si>
    <t>Расходные материалы для выполнения задания *</t>
  </si>
  <si>
    <t>Комментарии</t>
  </si>
  <si>
    <t xml:space="preserve">Обед для участников соревнований </t>
  </si>
  <si>
    <t>Расходы на питание (3 соревновательных дня)</t>
  </si>
  <si>
    <t>1литр</t>
  </si>
  <si>
    <t>Антисептик кожный на основе спирта</t>
  </si>
  <si>
    <t>250 мл</t>
  </si>
  <si>
    <t>Дезинфицирующее средство</t>
  </si>
  <si>
    <t>Дозированный порошковый ингалятор-турбухалер</t>
  </si>
  <si>
    <t>Маска для подачи кислорода</t>
  </si>
  <si>
    <t>Одноразовый контейнер для сбора мочи</t>
  </si>
  <si>
    <t>шт</t>
  </si>
  <si>
    <t>Салфетка антисептическая</t>
  </si>
  <si>
    <t xml:space="preserve">Перчатки медицинские, смотровые текстурированные S </t>
  </si>
  <si>
    <t>Перчатки медицинские, смотровые текстурированные M</t>
  </si>
  <si>
    <t>Перчатки медицинские, смотровые текстурированные L</t>
  </si>
  <si>
    <t>Готовое к применению специализированное питание для людей с повышенными потребностями в белке, энергии, витаминах.</t>
  </si>
  <si>
    <t>Катетер венозный</t>
  </si>
  <si>
    <t>Пластырь повязка</t>
  </si>
  <si>
    <t>Салфетка марлевая стерильная 5*5, в индивидуальной упаковке</t>
  </si>
  <si>
    <t>Салфетки медицинские марлевые 20*10, нестерильные</t>
  </si>
  <si>
    <t>Защитные очки</t>
  </si>
  <si>
    <t>Защитный экран для лица медицинский</t>
  </si>
  <si>
    <t>Нарукавники защитные медицинские</t>
  </si>
  <si>
    <t>Фартук</t>
  </si>
  <si>
    <t xml:space="preserve">Фломастеры 12 цветов </t>
  </si>
  <si>
    <t>Линейка 20,0 см</t>
  </si>
  <si>
    <t>Карандаши 6 цветов</t>
  </si>
  <si>
    <t>Ластик</t>
  </si>
  <si>
    <t>Ручки трехцветные</t>
  </si>
  <si>
    <t>бутылка (0,5 л)</t>
  </si>
  <si>
    <t>Ручка шариковая</t>
  </si>
  <si>
    <t>Папки-файлы, 100 шт</t>
  </si>
  <si>
    <t>3.3.</t>
  </si>
  <si>
    <t>Скоросшиватель пластиковый (папка)</t>
  </si>
  <si>
    <t xml:space="preserve">Вода питьевая бутилированная 0,5 л </t>
  </si>
  <si>
    <t>пара</t>
  </si>
  <si>
    <t>Бумага формата А1 комплект 10 шт</t>
  </si>
  <si>
    <t>Карандаш графитный (12 шт)</t>
  </si>
  <si>
    <r>
      <t>Дата проведения: 18.03-23.03.2023
Количество соревновательных дней: 3
Количество участников: 8</t>
    </r>
    <r>
      <rPr>
        <sz val="12"/>
        <color indexed="8"/>
        <rFont val="Times New Roman"/>
        <family val="1"/>
      </rPr>
      <t xml:space="preserve">  чел.
Количество экспертов:  </t>
    </r>
    <r>
      <rPr>
        <sz val="12"/>
        <color indexed="10"/>
        <rFont val="Times New Roman"/>
        <family val="1"/>
      </rPr>
      <t>12</t>
    </r>
    <r>
      <rPr>
        <sz val="12"/>
        <color indexed="8"/>
        <rFont val="Times New Roman"/>
        <family val="1"/>
      </rPr>
      <t xml:space="preserve">  чел.</t>
    </r>
  </si>
  <si>
    <r>
      <t>А</t>
    </r>
    <r>
      <rPr>
        <sz val="11"/>
        <color indexed="8"/>
        <rFont val="Times New Roman"/>
        <family val="1"/>
      </rPr>
      <t>н</t>
    </r>
    <r>
      <rPr>
        <sz val="12"/>
        <color indexed="8"/>
        <rFont val="Times New Roman"/>
        <family val="1"/>
      </rPr>
      <t>тисептик кожный  на основе спирта</t>
    </r>
  </si>
  <si>
    <t xml:space="preserve">Точилка </t>
  </si>
  <si>
    <t>шт.</t>
  </si>
  <si>
    <t>п.1 (инвариативная часть) и п1 (вариативная часть)</t>
  </si>
  <si>
    <t>п.2 (инвариативная часть) и п2 (вариативная часть)</t>
  </si>
  <si>
    <t>п.5 (инвариативная часть) и п 4 (вариативная часть)</t>
  </si>
  <si>
    <t>п.6 (инвариативная часть)</t>
  </si>
  <si>
    <t>п.19 (инвариативная часть)</t>
  </si>
  <si>
    <t>п.31 (инвариативная часть)  п. 25 (вариативная часть)</t>
  </si>
  <si>
    <t>охрана труда п.2 (инвариатив), п.1(вариатив)</t>
  </si>
  <si>
    <t>охрана труда п.3 (инвариатив), п.2(вариатив)</t>
  </si>
  <si>
    <t>охрана труда п.4(инвариатив), п.3(вариатив)</t>
  </si>
  <si>
    <t>п.4 (вариативная часть)</t>
  </si>
  <si>
    <t xml:space="preserve"> п. 7 (вариативная часть)</t>
  </si>
  <si>
    <t>п.20 (вариативная часть)</t>
  </si>
  <si>
    <t>п.26 (вариатив)</t>
  </si>
  <si>
    <t>п.27 (вариатив</t>
  </si>
  <si>
    <t>охрана труда п.4(вариатив)</t>
  </si>
  <si>
    <t>охрана труда п.5</t>
  </si>
  <si>
    <t>охрана труда п.7</t>
  </si>
  <si>
    <t>охрана труда п.8</t>
  </si>
  <si>
    <t xml:space="preserve"> п. 1 (вариативная часть)</t>
  </si>
  <si>
    <t>п.5 (вариативная часть)</t>
  </si>
  <si>
    <t>п.6 (вариативная часть)</t>
  </si>
  <si>
    <t>п.1 расходные материалы на всех участников и экспертов</t>
  </si>
  <si>
    <t>на 8 участников</t>
  </si>
  <si>
    <t>расходные материалы на экспертов и участников</t>
  </si>
  <si>
    <t>п.3  (вариативная часть)</t>
  </si>
  <si>
    <t>п.12  (вариативная часть)</t>
  </si>
  <si>
    <t>п.24  (инвариативная часть)</t>
  </si>
  <si>
    <r>
      <t xml:space="preserve">указать пункт из Инфраструктурного листа </t>
    </r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</si>
  <si>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</si>
  <si>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</si>
  <si>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</si>
  <si>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</si>
  <si>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</si>
  <si>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</si>
  <si>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</si>
  <si>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</si>
  <si>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</si>
  <si>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</si>
  <si>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4.19.</t>
  </si>
  <si>
    <t>4.17.</t>
  </si>
  <si>
    <t>4.13.</t>
  </si>
  <si>
    <t>4.14.</t>
  </si>
  <si>
    <t>4.15.</t>
  </si>
  <si>
    <t>4.16.</t>
  </si>
  <si>
    <t>4.18.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</si>
  <si>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</si>
  <si>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</si>
  <si>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</si>
  <si>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</si>
  <si>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</si>
  <si>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</si>
  <si>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</si>
  <si>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</si>
  <si>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</si>
  <si>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из расчета на день 20 бутылок по (0,5л)</t>
  </si>
  <si>
    <r>
      <rPr>
        <b/>
        <sz val="12"/>
        <color indexed="8"/>
        <rFont val="Times New Roman"/>
        <family val="1"/>
      </rPr>
      <t>Обоснование</t>
    </r>
    <r>
      <rPr>
        <sz val="12"/>
        <color indexed="8"/>
        <rFont val="Times New Roman"/>
        <family val="1"/>
      </rPr>
      <t xml:space="preserve"> размера оргвзноса участника компетенции</t>
    </r>
    <r>
      <rPr>
        <sz val="12"/>
        <color indexed="10"/>
        <rFont val="Times New Roman"/>
        <family val="1"/>
      </rPr>
      <t xml:space="preserve"> Медицинский и социальный уход </t>
    </r>
    <r>
      <rPr>
        <b/>
        <i/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Регионального этапа Чемпионта по профессиональному мастерству "Профессионалы" и Чемпионата высоких технологий в Пермском крае в 2024 г.
</t>
    </r>
  </si>
  <si>
    <r>
      <rPr>
        <b/>
        <sz val="11"/>
        <color indexed="8"/>
        <rFont val="Times New Roman"/>
        <family val="1"/>
      </rPr>
      <t>УТВЕРЖДАЮ</t>
    </r>
    <r>
      <rPr>
        <sz val="11"/>
        <color indexed="8"/>
        <rFont val="Times New Roman"/>
        <family val="1"/>
      </rPr>
      <t xml:space="preserve">
Директор ГБПОУ "Березниковский медицинский колледж" М.Н. Рогова
</t>
    </r>
  </si>
  <si>
    <t>8чел*250р*3дн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</si>
</sst>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[$-FC19]d\ mmmm\ yyyy\ &quot;г.&quot;"/>
    <numFmt numFmtId="171" formatCode="#,##0.00\ &quot;₽&quot;"/>
    <numFmt numFmtId="172" formatCode="#,##0.00\ _₽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vertical="top" wrapText="1"/>
    </xf>
    <xf numFmtId="49" fontId="45" fillId="0" borderId="10" xfId="0" applyNumberFormat="1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/>
    </xf>
    <xf numFmtId="49" fontId="46" fillId="33" borderId="10" xfId="0" applyNumberFormat="1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vertical="top"/>
    </xf>
    <xf numFmtId="0" fontId="46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vertical="top" wrapText="1"/>
    </xf>
    <xf numFmtId="172" fontId="45" fillId="0" borderId="10" xfId="0" applyNumberFormat="1" applyFont="1" applyBorder="1" applyAlignment="1">
      <alignment horizontal="center" vertical="top" wrapText="1"/>
    </xf>
    <xf numFmtId="0" fontId="52" fillId="0" borderId="11" xfId="0" applyNumberFormat="1" applyFont="1" applyBorder="1" applyAlignment="1">
      <alignment horizontal="left" vertical="center" wrapText="1"/>
    </xf>
    <xf numFmtId="0" fontId="52" fillId="0" borderId="11" xfId="0" applyNumberFormat="1" applyFont="1" applyBorder="1" applyAlignment="1">
      <alignment vertical="top" wrapText="1"/>
    </xf>
    <xf numFmtId="0" fontId="52" fillId="0" borderId="12" xfId="0" applyNumberFormat="1" applyFont="1" applyBorder="1" applyAlignment="1">
      <alignment horizontal="left" vertical="center" wrapText="1"/>
    </xf>
    <xf numFmtId="0" fontId="53" fillId="0" borderId="13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right" vertical="top" wrapText="1"/>
    </xf>
    <xf numFmtId="0" fontId="45" fillId="0" borderId="10" xfId="0" applyNumberFormat="1" applyFont="1" applyFill="1" applyBorder="1" applyAlignment="1">
      <alignment vertical="top" wrapText="1"/>
    </xf>
    <xf numFmtId="2" fontId="45" fillId="0" borderId="10" xfId="0" applyNumberFormat="1" applyFont="1" applyFill="1" applyBorder="1" applyAlignment="1">
      <alignment vertical="top" wrapText="1"/>
    </xf>
    <xf numFmtId="2" fontId="45" fillId="0" borderId="14" xfId="0" applyNumberFormat="1" applyFont="1" applyFill="1" applyBorder="1" applyAlignment="1">
      <alignment vertical="top" wrapText="1"/>
    </xf>
    <xf numFmtId="2" fontId="45" fillId="33" borderId="10" xfId="0" applyNumberFormat="1" applyFont="1" applyFill="1" applyBorder="1" applyAlignment="1">
      <alignment vertical="top" wrapText="1"/>
    </xf>
    <xf numFmtId="2" fontId="45" fillId="0" borderId="10" xfId="0" applyNumberFormat="1" applyFont="1" applyBorder="1" applyAlignment="1">
      <alignment vertical="top" wrapText="1"/>
    </xf>
    <xf numFmtId="2" fontId="46" fillId="0" borderId="10" xfId="0" applyNumberFormat="1" applyFont="1" applyBorder="1" applyAlignment="1">
      <alignment vertical="top"/>
    </xf>
    <xf numFmtId="2" fontId="45" fillId="34" borderId="14" xfId="0" applyNumberFormat="1" applyFont="1" applyFill="1" applyBorder="1" applyAlignment="1">
      <alignment horizontal="center" vertical="top" wrapText="1"/>
    </xf>
    <xf numFmtId="2" fontId="46" fillId="33" borderId="14" xfId="0" applyNumberFormat="1" applyFont="1" applyFill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vertical="top" wrapText="1"/>
    </xf>
    <xf numFmtId="2" fontId="45" fillId="0" borderId="14" xfId="0" applyNumberFormat="1" applyFont="1" applyBorder="1" applyAlignment="1">
      <alignment horizontal="center" vertical="top" wrapText="1"/>
    </xf>
    <xf numFmtId="2" fontId="46" fillId="33" borderId="14" xfId="0" applyNumberFormat="1" applyFont="1" applyFill="1" applyBorder="1" applyAlignment="1">
      <alignment horizontal="center" vertical="top" wrapText="1"/>
    </xf>
    <xf numFmtId="2" fontId="46" fillId="0" borderId="14" xfId="0" applyNumberFormat="1" applyFont="1" applyBorder="1" applyAlignment="1">
      <alignment horizontal="center" vertical="center"/>
    </xf>
    <xf numFmtId="2" fontId="50" fillId="0" borderId="14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/>
    </xf>
    <xf numFmtId="2" fontId="45" fillId="0" borderId="10" xfId="0" applyNumberFormat="1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50" fillId="0" borderId="15" xfId="0" applyFont="1" applyBorder="1" applyAlignment="1">
      <alignment/>
    </xf>
    <xf numFmtId="2" fontId="45" fillId="0" borderId="0" xfId="0" applyNumberFormat="1" applyFont="1" applyAlignment="1">
      <alignment/>
    </xf>
    <xf numFmtId="2" fontId="45" fillId="0" borderId="14" xfId="0" applyNumberFormat="1" applyFont="1" applyFill="1" applyBorder="1" applyAlignment="1">
      <alignment/>
    </xf>
    <xf numFmtId="0" fontId="54" fillId="0" borderId="10" xfId="0" applyNumberFormat="1" applyFont="1" applyBorder="1" applyAlignment="1">
      <alignment vertical="center" wrapText="1"/>
    </xf>
    <xf numFmtId="0" fontId="54" fillId="0" borderId="10" xfId="0" applyNumberFormat="1" applyFont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2" fontId="45" fillId="0" borderId="10" xfId="0" applyNumberFormat="1" applyFont="1" applyFill="1" applyBorder="1" applyAlignment="1">
      <alignment wrapText="1"/>
    </xf>
    <xf numFmtId="0" fontId="45" fillId="0" borderId="0" xfId="0" applyFont="1" applyFill="1" applyAlignment="1">
      <alignment wrapText="1"/>
    </xf>
    <xf numFmtId="2" fontId="45" fillId="0" borderId="10" xfId="0" applyNumberFormat="1" applyFont="1" applyBorder="1" applyAlignment="1">
      <alignment vertical="center" wrapText="1"/>
    </xf>
    <xf numFmtId="2" fontId="45" fillId="34" borderId="10" xfId="0" applyNumberFormat="1" applyFont="1" applyFill="1" applyBorder="1" applyAlignment="1">
      <alignment vertical="top" wrapText="1"/>
    </xf>
    <xf numFmtId="2" fontId="45" fillId="0" borderId="10" xfId="0" applyNumberFormat="1" applyFont="1" applyFill="1" applyBorder="1" applyAlignment="1">
      <alignment/>
    </xf>
    <xf numFmtId="2" fontId="45" fillId="0" borderId="16" xfId="0" applyNumberFormat="1" applyFont="1" applyFill="1" applyBorder="1" applyAlignment="1">
      <alignment/>
    </xf>
    <xf numFmtId="2" fontId="50" fillId="0" borderId="15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49" fontId="45" fillId="0" borderId="10" xfId="0" applyNumberFormat="1" applyFont="1" applyFill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top" wrapText="1"/>
    </xf>
    <xf numFmtId="0" fontId="45" fillId="0" borderId="0" xfId="0" applyFont="1" applyAlignment="1">
      <alignment horizontal="right" vertical="top" wrapText="1"/>
    </xf>
    <xf numFmtId="0" fontId="45" fillId="0" borderId="17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view="pageBreakPreview" zoomScaleSheetLayoutView="100" workbookViewId="0" topLeftCell="A1">
      <selection activeCell="G6" sqref="G6"/>
    </sheetView>
  </sheetViews>
  <sheetFormatPr defaultColWidth="9.140625" defaultRowHeight="15"/>
  <cols>
    <col min="1" max="1" width="5.57421875" style="46" customWidth="1"/>
    <col min="2" max="2" width="37.57421875" style="46" customWidth="1"/>
    <col min="3" max="3" width="13.8515625" style="46" customWidth="1"/>
    <col min="4" max="4" width="12.140625" style="65" customWidth="1"/>
    <col min="5" max="5" width="9.00390625" style="46" customWidth="1"/>
    <col min="6" max="6" width="11.00390625" style="52" customWidth="1"/>
    <col min="7" max="7" width="46.28125" style="46" customWidth="1"/>
    <col min="8" max="16384" width="9.140625" style="46" customWidth="1"/>
  </cols>
  <sheetData>
    <row r="1" spans="1:7" ht="63" customHeight="1">
      <c r="A1" s="71"/>
      <c r="B1" s="71"/>
      <c r="C1" s="71"/>
      <c r="D1" s="69" t="s">
        <v>124</v>
      </c>
      <c r="E1" s="70"/>
      <c r="F1" s="70"/>
      <c r="G1" s="31"/>
    </row>
    <row r="2" spans="1:7" ht="60" customHeight="1">
      <c r="A2" s="67" t="s">
        <v>123</v>
      </c>
      <c r="B2" s="67"/>
      <c r="C2" s="67"/>
      <c r="D2" s="67"/>
      <c r="E2" s="67"/>
      <c r="F2" s="67"/>
      <c r="G2" s="8"/>
    </row>
    <row r="3" spans="1:7" ht="71.25" customHeight="1">
      <c r="A3" s="68" t="s">
        <v>64</v>
      </c>
      <c r="B3" s="68"/>
      <c r="C3" s="68"/>
      <c r="D3" s="68"/>
      <c r="E3" s="68"/>
      <c r="F3" s="68"/>
      <c r="G3" s="22"/>
    </row>
    <row r="4" spans="1:7" ht="30">
      <c r="A4" s="5" t="s">
        <v>0</v>
      </c>
      <c r="B4" s="5" t="s">
        <v>1</v>
      </c>
      <c r="C4" s="5" t="s">
        <v>2</v>
      </c>
      <c r="D4" s="61" t="s">
        <v>3</v>
      </c>
      <c r="E4" s="5" t="s">
        <v>4</v>
      </c>
      <c r="F4" s="38" t="s">
        <v>5</v>
      </c>
      <c r="G4" s="23" t="s">
        <v>26</v>
      </c>
    </row>
    <row r="5" spans="1:7" ht="32.25" customHeight="1">
      <c r="A5" s="16" t="s">
        <v>14</v>
      </c>
      <c r="B5" s="17" t="s">
        <v>28</v>
      </c>
      <c r="C5" s="1"/>
      <c r="D5" s="35"/>
      <c r="E5" s="1"/>
      <c r="F5" s="39">
        <f>SUM(F6:F6)</f>
        <v>6000</v>
      </c>
      <c r="G5" s="6"/>
    </row>
    <row r="6" spans="1:7" ht="30" customHeight="1">
      <c r="A6" s="2" t="s">
        <v>15</v>
      </c>
      <c r="B6" s="3" t="s">
        <v>27</v>
      </c>
      <c r="C6" s="3"/>
      <c r="D6" s="60">
        <v>250</v>
      </c>
      <c r="E6" s="11">
        <v>24</v>
      </c>
      <c r="F6" s="40">
        <f>D6*E6</f>
        <v>6000</v>
      </c>
      <c r="G6" s="3" t="s">
        <v>125</v>
      </c>
    </row>
    <row r="7" spans="1:7" ht="30.75" customHeight="1">
      <c r="A7" s="16" t="s">
        <v>6</v>
      </c>
      <c r="B7" s="17" t="s">
        <v>7</v>
      </c>
      <c r="C7" s="1"/>
      <c r="D7" s="35"/>
      <c r="E7" s="1"/>
      <c r="F7" s="39">
        <f>SUM(F8:F9)</f>
        <v>2234</v>
      </c>
      <c r="G7" s="6"/>
    </row>
    <row r="8" spans="1:7" ht="30">
      <c r="A8" s="2" t="s">
        <v>16</v>
      </c>
      <c r="B8" s="3" t="s">
        <v>8</v>
      </c>
      <c r="C8" s="10" t="s">
        <v>55</v>
      </c>
      <c r="D8" s="36">
        <v>36.4</v>
      </c>
      <c r="E8" s="10">
        <v>60</v>
      </c>
      <c r="F8" s="41">
        <f>D8*E8</f>
        <v>2184</v>
      </c>
      <c r="G8" s="9" t="s">
        <v>122</v>
      </c>
    </row>
    <row r="9" spans="1:7" ht="21.75" customHeight="1">
      <c r="A9" s="2" t="s">
        <v>17</v>
      </c>
      <c r="B9" s="3" t="s">
        <v>9</v>
      </c>
      <c r="C9" s="10" t="s">
        <v>10</v>
      </c>
      <c r="D9" s="36">
        <v>50</v>
      </c>
      <c r="E9" s="25">
        <v>1</v>
      </c>
      <c r="F9" s="42">
        <f>D9*E9</f>
        <v>50</v>
      </c>
      <c r="G9" s="3"/>
    </row>
    <row r="10" spans="1:7" ht="33" customHeight="1">
      <c r="A10" s="16" t="s">
        <v>18</v>
      </c>
      <c r="B10" s="18" t="s">
        <v>21</v>
      </c>
      <c r="C10" s="1"/>
      <c r="D10" s="35"/>
      <c r="E10" s="1"/>
      <c r="F10" s="43">
        <f>SUM(F11:F14)</f>
        <v>2235</v>
      </c>
      <c r="G10" s="1"/>
    </row>
    <row r="11" spans="1:7" ht="21.75" customHeight="1">
      <c r="A11" s="2" t="s">
        <v>19</v>
      </c>
      <c r="B11" s="14" t="s">
        <v>23</v>
      </c>
      <c r="C11" s="3" t="s">
        <v>10</v>
      </c>
      <c r="D11" s="36">
        <v>355</v>
      </c>
      <c r="E11" s="10">
        <v>5</v>
      </c>
      <c r="F11" s="42">
        <f>D11*E11</f>
        <v>1775</v>
      </c>
      <c r="G11" s="3"/>
    </row>
    <row r="12" spans="1:7" ht="21.75" customHeight="1">
      <c r="A12" s="2" t="s">
        <v>20</v>
      </c>
      <c r="B12" s="14" t="s">
        <v>56</v>
      </c>
      <c r="C12" s="3" t="s">
        <v>36</v>
      </c>
      <c r="D12" s="36">
        <v>6.5</v>
      </c>
      <c r="E12" s="10">
        <v>20</v>
      </c>
      <c r="F12" s="42">
        <v>130</v>
      </c>
      <c r="G12" s="3"/>
    </row>
    <row r="13" spans="1:7" ht="21.75" customHeight="1">
      <c r="A13" s="2" t="s">
        <v>58</v>
      </c>
      <c r="B13" s="14" t="s">
        <v>59</v>
      </c>
      <c r="C13" s="3" t="s">
        <v>36</v>
      </c>
      <c r="D13" s="36">
        <v>17</v>
      </c>
      <c r="E13" s="10">
        <v>10</v>
      </c>
      <c r="F13" s="42">
        <v>170</v>
      </c>
      <c r="G13" s="3"/>
    </row>
    <row r="14" spans="1:7" ht="21.75" customHeight="1">
      <c r="A14" s="12" t="s">
        <v>20</v>
      </c>
      <c r="B14" s="15" t="s">
        <v>57</v>
      </c>
      <c r="C14" s="13" t="s">
        <v>10</v>
      </c>
      <c r="D14" s="36">
        <v>160</v>
      </c>
      <c r="E14" s="10">
        <v>1</v>
      </c>
      <c r="F14" s="42">
        <f>D14*E14</f>
        <v>160</v>
      </c>
      <c r="G14" s="13"/>
    </row>
    <row r="15" spans="1:7" s="47" customFormat="1" ht="56.25" customHeight="1">
      <c r="A15" s="16" t="s">
        <v>13</v>
      </c>
      <c r="B15" s="17" t="s">
        <v>25</v>
      </c>
      <c r="C15" s="1"/>
      <c r="D15" s="35"/>
      <c r="E15" s="1"/>
      <c r="F15" s="39">
        <f>SUM(F16:F43)</f>
        <v>14391.5</v>
      </c>
      <c r="G15" s="6" t="s">
        <v>95</v>
      </c>
    </row>
    <row r="16" spans="1:7" s="47" customFormat="1" ht="57.75" customHeight="1">
      <c r="A16" s="24" t="s">
        <v>22</v>
      </c>
      <c r="B16" s="26" t="s">
        <v>65</v>
      </c>
      <c r="C16" s="4" t="s">
        <v>29</v>
      </c>
      <c r="D16" s="33">
        <v>384</v>
      </c>
      <c r="E16" s="32">
        <v>2</v>
      </c>
      <c r="F16" s="34">
        <v>768</v>
      </c>
      <c r="G16" s="54" t="s">
        <v>68</v>
      </c>
    </row>
    <row r="17" spans="1:7" s="47" customFormat="1" ht="26.25" customHeight="1">
      <c r="A17" s="24" t="s">
        <v>24</v>
      </c>
      <c r="B17" s="26" t="s">
        <v>30</v>
      </c>
      <c r="C17" s="4" t="s">
        <v>31</v>
      </c>
      <c r="D17" s="33">
        <v>111</v>
      </c>
      <c r="E17" s="4">
        <v>2</v>
      </c>
      <c r="F17" s="34">
        <v>222</v>
      </c>
      <c r="G17" s="54" t="s">
        <v>69</v>
      </c>
    </row>
    <row r="18" spans="1:7" s="47" customFormat="1" ht="15.75">
      <c r="A18" s="24" t="s">
        <v>96</v>
      </c>
      <c r="B18" s="26" t="s">
        <v>60</v>
      </c>
      <c r="C18" s="4" t="s">
        <v>36</v>
      </c>
      <c r="D18" s="33">
        <v>36.4</v>
      </c>
      <c r="E18" s="4">
        <v>9</v>
      </c>
      <c r="F18" s="34">
        <v>315</v>
      </c>
      <c r="G18" s="4" t="s">
        <v>92</v>
      </c>
    </row>
    <row r="19" spans="1:7" s="47" customFormat="1" ht="15.75">
      <c r="A19" s="48" t="s">
        <v>97</v>
      </c>
      <c r="B19" s="26" t="s">
        <v>32</v>
      </c>
      <c r="C19" s="48" t="s">
        <v>36</v>
      </c>
      <c r="D19" s="62">
        <v>165</v>
      </c>
      <c r="E19" s="48">
        <v>2</v>
      </c>
      <c r="F19" s="53">
        <v>333</v>
      </c>
      <c r="G19" s="55" t="s">
        <v>70</v>
      </c>
    </row>
    <row r="20" spans="1:7" s="47" customFormat="1" ht="33.75" customHeight="1">
      <c r="A20" s="48" t="s">
        <v>98</v>
      </c>
      <c r="B20" s="27" t="s">
        <v>33</v>
      </c>
      <c r="C20" s="48"/>
      <c r="D20" s="62">
        <v>1200</v>
      </c>
      <c r="E20" s="48">
        <v>1</v>
      </c>
      <c r="F20" s="53">
        <f aca="true" t="shared" si="0" ref="F20:F27">D20*E20</f>
        <v>1200</v>
      </c>
      <c r="G20" s="48" t="s">
        <v>71</v>
      </c>
    </row>
    <row r="21" spans="1:7" s="47" customFormat="1" ht="18.75" customHeight="1">
      <c r="A21" s="48" t="s">
        <v>99</v>
      </c>
      <c r="B21" s="26" t="s">
        <v>34</v>
      </c>
      <c r="C21" s="48" t="s">
        <v>36</v>
      </c>
      <c r="D21" s="62">
        <v>78.4</v>
      </c>
      <c r="E21" s="48">
        <v>2</v>
      </c>
      <c r="F21" s="53">
        <f t="shared" si="0"/>
        <v>156.8</v>
      </c>
      <c r="G21" s="48" t="s">
        <v>72</v>
      </c>
    </row>
    <row r="22" spans="1:7" s="47" customFormat="1" ht="26.25" customHeight="1">
      <c r="A22" s="48" t="s">
        <v>100</v>
      </c>
      <c r="B22" s="26" t="s">
        <v>35</v>
      </c>
      <c r="C22" s="48" t="s">
        <v>36</v>
      </c>
      <c r="D22" s="62">
        <v>11.2</v>
      </c>
      <c r="E22" s="48">
        <v>2</v>
      </c>
      <c r="F22" s="53">
        <f t="shared" si="0"/>
        <v>22.4</v>
      </c>
      <c r="G22" s="48" t="s">
        <v>94</v>
      </c>
    </row>
    <row r="23" spans="1:7" s="47" customFormat="1" ht="27.75" customHeight="1">
      <c r="A23" s="48" t="s">
        <v>101</v>
      </c>
      <c r="B23" s="26" t="s">
        <v>37</v>
      </c>
      <c r="C23" s="48" t="s">
        <v>36</v>
      </c>
      <c r="D23" s="62">
        <v>1.6</v>
      </c>
      <c r="E23" s="48">
        <v>120</v>
      </c>
      <c r="F23" s="53">
        <f t="shared" si="0"/>
        <v>192</v>
      </c>
      <c r="G23" s="56" t="s">
        <v>73</v>
      </c>
    </row>
    <row r="24" spans="1:7" s="47" customFormat="1" ht="29.25" customHeight="1">
      <c r="A24" s="48" t="s">
        <v>102</v>
      </c>
      <c r="B24" s="26" t="s">
        <v>38</v>
      </c>
      <c r="C24" s="48" t="s">
        <v>10</v>
      </c>
      <c r="D24" s="62">
        <v>608</v>
      </c>
      <c r="E24" s="48">
        <v>2</v>
      </c>
      <c r="F24" s="49">
        <f t="shared" si="0"/>
        <v>1216</v>
      </c>
      <c r="G24" s="48" t="s">
        <v>74</v>
      </c>
    </row>
    <row r="25" spans="1:7" s="47" customFormat="1" ht="35.25" customHeight="1">
      <c r="A25" s="66" t="s">
        <v>103</v>
      </c>
      <c r="B25" s="26" t="s">
        <v>39</v>
      </c>
      <c r="C25" s="48" t="s">
        <v>10</v>
      </c>
      <c r="D25" s="62">
        <v>608</v>
      </c>
      <c r="E25" s="48">
        <v>3</v>
      </c>
      <c r="F25" s="49">
        <f t="shared" si="0"/>
        <v>1824</v>
      </c>
      <c r="G25" s="48" t="s">
        <v>75</v>
      </c>
    </row>
    <row r="26" spans="1:7" s="47" customFormat="1" ht="32.25" customHeight="1">
      <c r="A26" s="48" t="s">
        <v>104</v>
      </c>
      <c r="B26" s="26" t="s">
        <v>40</v>
      </c>
      <c r="C26" s="48" t="s">
        <v>10</v>
      </c>
      <c r="D26" s="62">
        <v>608</v>
      </c>
      <c r="E26" s="48">
        <v>2</v>
      </c>
      <c r="F26" s="49">
        <f t="shared" si="0"/>
        <v>1216</v>
      </c>
      <c r="G26" s="48" t="s">
        <v>76</v>
      </c>
    </row>
    <row r="27" spans="1:7" s="47" customFormat="1" ht="80.25" customHeight="1">
      <c r="A27" s="48" t="s">
        <v>105</v>
      </c>
      <c r="B27" s="26" t="s">
        <v>41</v>
      </c>
      <c r="C27" s="48" t="s">
        <v>36</v>
      </c>
      <c r="D27" s="62">
        <v>66</v>
      </c>
      <c r="E27" s="48">
        <v>8</v>
      </c>
      <c r="F27" s="49">
        <f t="shared" si="0"/>
        <v>528</v>
      </c>
      <c r="G27" s="48" t="s">
        <v>77</v>
      </c>
    </row>
    <row r="28" spans="1:7" s="47" customFormat="1" ht="18.75" customHeight="1">
      <c r="A28" s="48" t="s">
        <v>108</v>
      </c>
      <c r="B28" s="26" t="s">
        <v>42</v>
      </c>
      <c r="C28" s="48" t="s">
        <v>36</v>
      </c>
      <c r="D28" s="62">
        <v>29</v>
      </c>
      <c r="E28" s="48">
        <v>10</v>
      </c>
      <c r="F28" s="49">
        <f aca="true" t="shared" si="1" ref="F28:F42">D28*E28</f>
        <v>290</v>
      </c>
      <c r="G28" s="48" t="s">
        <v>78</v>
      </c>
    </row>
    <row r="29" spans="1:7" s="47" customFormat="1" ht="18.75" customHeight="1">
      <c r="A29" s="48" t="s">
        <v>109</v>
      </c>
      <c r="B29" s="26" t="s">
        <v>43</v>
      </c>
      <c r="C29" s="48" t="s">
        <v>36</v>
      </c>
      <c r="D29" s="62">
        <v>9.54</v>
      </c>
      <c r="E29" s="48">
        <v>10</v>
      </c>
      <c r="F29" s="49">
        <f t="shared" si="1"/>
        <v>95.39999999999999</v>
      </c>
      <c r="G29" s="48" t="s">
        <v>79</v>
      </c>
    </row>
    <row r="30" spans="1:7" s="47" customFormat="1" ht="35.25" customHeight="1">
      <c r="A30" s="48" t="s">
        <v>110</v>
      </c>
      <c r="B30" s="26" t="s">
        <v>44</v>
      </c>
      <c r="C30" s="48" t="s">
        <v>10</v>
      </c>
      <c r="D30" s="62">
        <v>35.28</v>
      </c>
      <c r="E30" s="48">
        <v>2</v>
      </c>
      <c r="F30" s="49">
        <f t="shared" si="1"/>
        <v>70.56</v>
      </c>
      <c r="G30" s="48" t="s">
        <v>80</v>
      </c>
    </row>
    <row r="31" spans="1:7" s="47" customFormat="1" ht="27.75" customHeight="1">
      <c r="A31" s="48" t="s">
        <v>111</v>
      </c>
      <c r="B31" s="26" t="s">
        <v>45</v>
      </c>
      <c r="C31" s="48" t="s">
        <v>10</v>
      </c>
      <c r="D31" s="62">
        <v>14.11</v>
      </c>
      <c r="E31" s="48">
        <v>9</v>
      </c>
      <c r="F31" s="49">
        <f t="shared" si="1"/>
        <v>126.99</v>
      </c>
      <c r="G31" s="48" t="s">
        <v>81</v>
      </c>
    </row>
    <row r="32" spans="1:7" s="47" customFormat="1" ht="18.75" customHeight="1">
      <c r="A32" s="48" t="s">
        <v>107</v>
      </c>
      <c r="B32" s="28" t="s">
        <v>46</v>
      </c>
      <c r="C32" s="48" t="s">
        <v>36</v>
      </c>
      <c r="D32" s="62">
        <v>34.16</v>
      </c>
      <c r="E32" s="48">
        <v>9</v>
      </c>
      <c r="F32" s="49">
        <f t="shared" si="1"/>
        <v>307.43999999999994</v>
      </c>
      <c r="G32" s="48" t="s">
        <v>82</v>
      </c>
    </row>
    <row r="33" spans="1:7" s="47" customFormat="1" ht="27.75" customHeight="1">
      <c r="A33" s="48" t="s">
        <v>112</v>
      </c>
      <c r="B33" s="26" t="s">
        <v>47</v>
      </c>
      <c r="C33" s="48" t="s">
        <v>36</v>
      </c>
      <c r="D33" s="62">
        <v>176</v>
      </c>
      <c r="E33" s="48">
        <v>9</v>
      </c>
      <c r="F33" s="49">
        <f t="shared" si="1"/>
        <v>1584</v>
      </c>
      <c r="G33" s="48" t="s">
        <v>83</v>
      </c>
    </row>
    <row r="34" spans="1:7" s="47" customFormat="1" ht="18.75" customHeight="1">
      <c r="A34" s="48" t="s">
        <v>106</v>
      </c>
      <c r="B34" s="26" t="s">
        <v>48</v>
      </c>
      <c r="C34" s="48" t="s">
        <v>61</v>
      </c>
      <c r="D34" s="62">
        <v>5.92</v>
      </c>
      <c r="E34" s="48">
        <v>9</v>
      </c>
      <c r="F34" s="49">
        <v>53.28</v>
      </c>
      <c r="G34" s="48" t="s">
        <v>84</v>
      </c>
    </row>
    <row r="35" spans="1:7" s="47" customFormat="1" ht="18.75" customHeight="1">
      <c r="A35" s="48" t="s">
        <v>113</v>
      </c>
      <c r="B35" s="26" t="s">
        <v>49</v>
      </c>
      <c r="C35" s="48" t="s">
        <v>36</v>
      </c>
      <c r="D35" s="62">
        <v>85</v>
      </c>
      <c r="E35" s="48">
        <v>9</v>
      </c>
      <c r="F35" s="49">
        <v>765</v>
      </c>
      <c r="G35" s="48" t="s">
        <v>85</v>
      </c>
    </row>
    <row r="36" spans="1:7" s="47" customFormat="1" ht="18.75" customHeight="1">
      <c r="A36" s="48" t="s">
        <v>114</v>
      </c>
      <c r="B36" s="29" t="s">
        <v>62</v>
      </c>
      <c r="C36" s="48" t="s">
        <v>36</v>
      </c>
      <c r="D36" s="62">
        <v>500</v>
      </c>
      <c r="E36" s="48">
        <v>1</v>
      </c>
      <c r="F36" s="49">
        <f t="shared" si="1"/>
        <v>500</v>
      </c>
      <c r="G36" s="48" t="s">
        <v>86</v>
      </c>
    </row>
    <row r="37" spans="1:7" s="47" customFormat="1" ht="18.75" customHeight="1">
      <c r="A37" s="50" t="s">
        <v>115</v>
      </c>
      <c r="B37" s="30" t="s">
        <v>50</v>
      </c>
      <c r="C37" s="48" t="s">
        <v>36</v>
      </c>
      <c r="D37" s="62">
        <v>170</v>
      </c>
      <c r="E37" s="48">
        <v>8</v>
      </c>
      <c r="F37" s="49">
        <f t="shared" si="1"/>
        <v>1360</v>
      </c>
      <c r="G37" s="48" t="s">
        <v>93</v>
      </c>
    </row>
    <row r="38" spans="1:7" s="47" customFormat="1" ht="18.75" customHeight="1">
      <c r="A38" s="50" t="s">
        <v>116</v>
      </c>
      <c r="B38" s="30" t="s">
        <v>51</v>
      </c>
      <c r="C38" s="48" t="s">
        <v>36</v>
      </c>
      <c r="D38" s="62">
        <v>19.34</v>
      </c>
      <c r="E38" s="48">
        <v>8</v>
      </c>
      <c r="F38" s="49">
        <f t="shared" si="1"/>
        <v>154.72</v>
      </c>
      <c r="G38" s="48" t="s">
        <v>92</v>
      </c>
    </row>
    <row r="39" spans="1:7" s="47" customFormat="1" ht="18.75" customHeight="1">
      <c r="A39" s="48" t="s">
        <v>117</v>
      </c>
      <c r="B39" s="30" t="s">
        <v>52</v>
      </c>
      <c r="C39" s="48" t="s">
        <v>36</v>
      </c>
      <c r="D39" s="62">
        <v>48.75</v>
      </c>
      <c r="E39" s="48">
        <v>8</v>
      </c>
      <c r="F39" s="49">
        <v>390</v>
      </c>
      <c r="G39" s="48" t="s">
        <v>77</v>
      </c>
    </row>
    <row r="40" spans="1:7" s="47" customFormat="1" ht="18.75" customHeight="1">
      <c r="A40" s="48" t="s">
        <v>118</v>
      </c>
      <c r="B40" s="30" t="s">
        <v>63</v>
      </c>
      <c r="C40" s="48" t="s">
        <v>10</v>
      </c>
      <c r="D40" s="62">
        <v>119.95</v>
      </c>
      <c r="E40" s="48">
        <v>1</v>
      </c>
      <c r="F40" s="49">
        <f t="shared" si="1"/>
        <v>119.95</v>
      </c>
      <c r="G40" s="48" t="s">
        <v>87</v>
      </c>
    </row>
    <row r="41" spans="1:7" s="47" customFormat="1" ht="18.75" customHeight="1">
      <c r="A41" s="48" t="s">
        <v>119</v>
      </c>
      <c r="B41" s="30" t="s">
        <v>66</v>
      </c>
      <c r="C41" s="48" t="s">
        <v>67</v>
      </c>
      <c r="D41" s="63">
        <v>32</v>
      </c>
      <c r="E41" s="48">
        <v>3</v>
      </c>
      <c r="F41" s="49">
        <f t="shared" si="1"/>
        <v>96</v>
      </c>
      <c r="G41" s="48" t="s">
        <v>91</v>
      </c>
    </row>
    <row r="42" spans="1:7" s="47" customFormat="1" ht="18.75" customHeight="1">
      <c r="A42" s="48" t="s">
        <v>120</v>
      </c>
      <c r="B42" s="30" t="s">
        <v>53</v>
      </c>
      <c r="C42" s="48" t="s">
        <v>36</v>
      </c>
      <c r="D42" s="62">
        <v>18.12</v>
      </c>
      <c r="E42" s="48">
        <v>8</v>
      </c>
      <c r="F42" s="49">
        <f t="shared" si="1"/>
        <v>144.96</v>
      </c>
      <c r="G42" s="48" t="s">
        <v>88</v>
      </c>
    </row>
    <row r="43" spans="1:7" s="59" customFormat="1" ht="27" customHeight="1">
      <c r="A43" s="57" t="s">
        <v>121</v>
      </c>
      <c r="B43" s="30" t="s">
        <v>54</v>
      </c>
      <c r="C43" s="56" t="s">
        <v>10</v>
      </c>
      <c r="D43" s="58">
        <v>170</v>
      </c>
      <c r="E43" s="56">
        <v>2</v>
      </c>
      <c r="F43" s="58">
        <v>340</v>
      </c>
      <c r="G43" s="56" t="s">
        <v>89</v>
      </c>
    </row>
    <row r="44" spans="1:7" ht="21.75" customHeight="1">
      <c r="A44" s="19"/>
      <c r="B44" s="20" t="s">
        <v>11</v>
      </c>
      <c r="C44" s="19"/>
      <c r="D44" s="37"/>
      <c r="E44" s="19"/>
      <c r="F44" s="44">
        <v>24860.5</v>
      </c>
      <c r="G44" s="7" t="s">
        <v>90</v>
      </c>
    </row>
    <row r="45" spans="1:7" ht="15">
      <c r="A45" s="51"/>
      <c r="B45" s="21" t="s">
        <v>12</v>
      </c>
      <c r="C45" s="51"/>
      <c r="D45" s="64"/>
      <c r="E45" s="51"/>
      <c r="F45" s="45">
        <v>3107.56</v>
      </c>
      <c r="G45" s="48"/>
    </row>
  </sheetData>
  <sheetProtection/>
  <mergeCells count="4">
    <mergeCell ref="A2:F2"/>
    <mergeCell ref="A3:F3"/>
    <mergeCell ref="D1:F1"/>
    <mergeCell ref="A1:C1"/>
  </mergeCells>
  <printOptions/>
  <pageMargins left="0.35433070866141736" right="0.1968503937007874" top="0.15748031496062992" bottom="0.15748031496062992" header="0.31496062992125984" footer="0.31496062992125984"/>
  <pageSetup cellComments="asDisplayed"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ИРО 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Kirpa-AA</dc:creator>
  <cp:keywords/>
  <dc:description/>
  <cp:lastModifiedBy>User</cp:lastModifiedBy>
  <cp:lastPrinted>2024-01-30T11:17:07Z</cp:lastPrinted>
  <dcterms:created xsi:type="dcterms:W3CDTF">2019-11-11T06:03:54Z</dcterms:created>
  <dcterms:modified xsi:type="dcterms:W3CDTF">2024-03-01T05:13:07Z</dcterms:modified>
  <cp:category/>
  <cp:version/>
  <cp:contentType/>
  <cp:contentStatus/>
</cp:coreProperties>
</file>